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360" yWindow="360" windowWidth="14895" windowHeight="7110"/>
  </bookViews>
  <sheets>
    <sheet name="19.54_2018" sheetId="1" r:id="rId1"/>
  </sheets>
  <definedNames>
    <definedName name="A_IMPRESIÓN_IM">'19.54_2018'!$A$11:$I$28</definedName>
    <definedName name="_xlnm.Print_Area" localSheetId="0">'19.54_2018'!$A$1:$H$28</definedName>
    <definedName name="Imprimir_área_IM" localSheetId="0">'19.54_2018'!$A$11:$I$28</definedName>
  </definedNames>
  <calcPr calcId="152511"/>
</workbook>
</file>

<file path=xl/calcChain.xml><?xml version="1.0" encoding="utf-8"?>
<calcChain xmlns="http://schemas.openxmlformats.org/spreadsheetml/2006/main">
  <c r="F27" i="1" l="1"/>
  <c r="F26" i="1"/>
  <c r="F23" i="1"/>
  <c r="F22" i="1"/>
  <c r="F19" i="1"/>
  <c r="F18" i="1"/>
  <c r="E27" i="1"/>
  <c r="E26" i="1"/>
  <c r="E23" i="1"/>
  <c r="E22" i="1"/>
  <c r="E19" i="1"/>
  <c r="E18" i="1"/>
  <c r="H27" i="1" l="1"/>
  <c r="G27" i="1"/>
  <c r="H26" i="1"/>
  <c r="G26" i="1"/>
  <c r="H23" i="1"/>
  <c r="G23" i="1"/>
  <c r="H22" i="1"/>
  <c r="G22" i="1"/>
  <c r="H19" i="1"/>
  <c r="G19" i="1"/>
  <c r="H18" i="1"/>
  <c r="G18" i="1"/>
  <c r="F14" i="1"/>
  <c r="E14" i="1"/>
  <c r="D14" i="1"/>
  <c r="F15" i="1"/>
  <c r="E15" i="1"/>
  <c r="D15" i="1"/>
  <c r="C15" i="1"/>
  <c r="C14" i="1"/>
  <c r="F17" i="1"/>
  <c r="E17" i="1"/>
  <c r="D17" i="1"/>
  <c r="C17" i="1"/>
  <c r="F21" i="1"/>
  <c r="E21" i="1"/>
  <c r="D21" i="1"/>
  <c r="C21" i="1"/>
  <c r="F25" i="1"/>
  <c r="E25" i="1"/>
  <c r="D25" i="1"/>
  <c r="C25" i="1"/>
  <c r="G15" i="1" l="1"/>
  <c r="H21" i="1"/>
  <c r="H25" i="1"/>
  <c r="G25" i="1"/>
  <c r="D13" i="1"/>
  <c r="C13" i="1"/>
  <c r="G21" i="1"/>
  <c r="H17" i="1"/>
  <c r="H15" i="1"/>
  <c r="G17" i="1"/>
  <c r="H14" i="1"/>
  <c r="G14" i="1"/>
  <c r="E13" i="1"/>
  <c r="G13" i="1" s="1"/>
  <c r="F13" i="1"/>
  <c r="H13" i="1" l="1"/>
</calcChain>
</file>

<file path=xl/sharedStrings.xml><?xml version="1.0" encoding="utf-8"?>
<sst xmlns="http://schemas.openxmlformats.org/spreadsheetml/2006/main" count="202" uniqueCount="18">
  <si>
    <t>%</t>
  </si>
  <si>
    <t xml:space="preserve"> </t>
  </si>
  <si>
    <t xml:space="preserve">  </t>
  </si>
  <si>
    <t>Nacional</t>
  </si>
  <si>
    <t>Grupos  de  Edad</t>
  </si>
  <si>
    <t>Meta</t>
  </si>
  <si>
    <t>Total Aplicado</t>
  </si>
  <si>
    <t>Grupo Blanco</t>
  </si>
  <si>
    <t>Dosis Aplicada</t>
  </si>
  <si>
    <t>Total</t>
  </si>
  <si>
    <t>Estados</t>
  </si>
  <si>
    <t>1ra. Semana</t>
  </si>
  <si>
    <t>2a. Semana</t>
  </si>
  <si>
    <t xml:space="preserve">3a. Semana </t>
  </si>
  <si>
    <t>Fuente: Jefatura de Servicios de Atención Preventiva.</t>
  </si>
  <si>
    <t>Cd de Méx</t>
  </si>
  <si>
    <t>19.54 Dosis Aplicadas de Antirotavirus en Semanas Nacionales de Vacunación 
por Grupos de Edad en la Ciudad de México y Estados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</si>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</sst>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2" x14ac:knownFonts="1">
    <font>
      <sz val="10"/>
      <name val="Courier"/>
      <family val="3"/>
    </font>
    <font>
      <sz val="10"/>
      <name val="Courier"/>
      <family val="3"/>
    </font>
    <font>
      <sz val="8"/>
      <name val="Courier"/>
      <family val="3"/>
    </font>
    <font>
      <sz val="11"/>
      <color theme="1"/>
      <name val="Calibri"/>
      <family val="2"/>
      <scheme val="minor"/>
    </font>
    <font>
      <b/>
      <sz val="9"/>
      <name val="Montserrat"/>
    </font>
    <font>
      <sz val="10"/>
      <name val="Montserrat"/>
    </font>
    <font>
      <sz val="12"/>
      <name val="Montserrat"/>
    </font>
    <font>
      <b/>
      <sz val="12"/>
      <name val="Montserrat"/>
    </font>
    <font>
      <b/>
      <sz val="14"/>
      <name val="Montserrat"/>
    </font>
    <font>
      <sz val="14"/>
      <name val="Montserrat"/>
    </font>
    <font>
      <b/>
      <sz val="11"/>
      <name val="Montserrat"/>
    </font>
    <font>
      <sz val="11"/>
      <name val="Montserra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5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/>
    <xf numFmtId="0" fontId="5" fillId="0" borderId="0" xfId="0" applyFont="1" applyAlignment="1">
      <alignment vertical="center"/>
    </xf>
    <xf numFmtId="0" fontId="8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Continuous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vertical="center"/>
    </xf>
    <xf numFmtId="0" fontId="10" fillId="0" borderId="0" xfId="3" applyFont="1" applyAlignment="1"/>
    <xf numFmtId="0" fontId="10" fillId="0" borderId="0" xfId="3" applyFont="1" applyAlignment="1" applyProtection="1">
      <alignment horizontal="left"/>
    </xf>
    <xf numFmtId="3" fontId="10" fillId="0" borderId="0" xfId="0" applyNumberFormat="1" applyFont="1" applyAlignment="1" applyProtection="1">
      <alignment vertical="center"/>
    </xf>
    <xf numFmtId="43" fontId="10" fillId="0" borderId="0" xfId="1" applyFont="1" applyAlignment="1" applyProtection="1">
      <alignment vertical="center"/>
    </xf>
    <xf numFmtId="165" fontId="10" fillId="0" borderId="0" xfId="0" applyNumberFormat="1" applyFont="1" applyAlignment="1" applyProtection="1">
      <alignment vertical="center"/>
    </xf>
    <xf numFmtId="0" fontId="10" fillId="0" borderId="0" xfId="0" applyFont="1" applyAlignment="1">
      <alignment vertical="center"/>
    </xf>
    <xf numFmtId="0" fontId="10" fillId="0" borderId="0" xfId="3" applyFont="1" applyAlignment="1" applyProtection="1"/>
    <xf numFmtId="0" fontId="11" fillId="0" borderId="0" xfId="3" applyFont="1" applyAlignment="1"/>
    <xf numFmtId="0" fontId="11" fillId="0" borderId="0" xfId="3" applyFont="1"/>
    <xf numFmtId="3" fontId="11" fillId="0" borderId="0" xfId="0" applyNumberFormat="1" applyFont="1" applyAlignment="1" applyProtection="1">
      <alignment vertical="center"/>
    </xf>
    <xf numFmtId="165" fontId="11" fillId="0" borderId="0" xfId="0" applyNumberFormat="1" applyFont="1" applyAlignment="1" applyProtection="1">
      <alignment vertical="center"/>
    </xf>
    <xf numFmtId="0" fontId="11" fillId="0" borderId="0" xfId="0" applyFont="1" applyAlignment="1">
      <alignment vertical="center"/>
    </xf>
    <xf numFmtId="0" fontId="11" fillId="0" borderId="0" xfId="3" applyFont="1" applyAlignment="1" applyProtection="1"/>
    <xf numFmtId="0" fontId="11" fillId="0" borderId="0" xfId="3" applyFont="1" applyAlignment="1" applyProtection="1">
      <alignment horizontal="left"/>
    </xf>
    <xf numFmtId="0" fontId="11" fillId="0" borderId="0" xfId="0" applyFont="1"/>
    <xf numFmtId="3" fontId="11" fillId="0" borderId="0" xfId="0" applyNumberFormat="1" applyFont="1"/>
    <xf numFmtId="3" fontId="11" fillId="0" borderId="0" xfId="0" applyNumberFormat="1" applyFont="1" applyBorder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1" fillId="0" borderId="0" xfId="3" applyFont="1" applyBorder="1" applyAlignment="1" applyProtection="1"/>
    <xf numFmtId="0" fontId="11" fillId="0" borderId="0" xfId="3" applyFont="1" applyBorder="1" applyAlignment="1" applyProtection="1">
      <alignment horizontal="left"/>
    </xf>
    <xf numFmtId="3" fontId="11" fillId="0" borderId="0" xfId="0" applyNumberFormat="1" applyFont="1" applyBorder="1"/>
    <xf numFmtId="0" fontId="11" fillId="0" borderId="3" xfId="3" applyFont="1" applyBorder="1" applyAlignment="1"/>
    <xf numFmtId="0" fontId="11" fillId="0" borderId="3" xfId="3" applyFont="1" applyBorder="1" applyAlignment="1" applyProtection="1">
      <alignment horizontal="left"/>
    </xf>
    <xf numFmtId="0" fontId="11" fillId="0" borderId="3" xfId="0" applyFont="1" applyBorder="1"/>
    <xf numFmtId="3" fontId="11" fillId="0" borderId="3" xfId="0" applyNumberFormat="1" applyFont="1" applyBorder="1" applyAlignment="1" applyProtection="1">
      <alignment vertical="center"/>
    </xf>
    <xf numFmtId="3" fontId="11" fillId="0" borderId="3" xfId="0" applyNumberFormat="1" applyFont="1" applyBorder="1" applyAlignment="1">
      <alignment horizontal="right" wrapText="1"/>
    </xf>
    <xf numFmtId="43" fontId="10" fillId="0" borderId="3" xfId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164" fontId="5" fillId="0" borderId="0" xfId="0" applyNumberFormat="1" applyFont="1" applyAlignment="1" applyProtection="1">
      <alignment vertical="center"/>
    </xf>
    <xf numFmtId="164" fontId="5" fillId="0" borderId="0" xfId="0" applyNumberFormat="1" applyFont="1" applyFill="1" applyAlignment="1" applyProtection="1">
      <alignment vertical="center"/>
    </xf>
    <xf numFmtId="43" fontId="5" fillId="0" borderId="0" xfId="1" applyFont="1" applyAlignment="1" applyProtection="1">
      <alignment vertical="center"/>
    </xf>
    <xf numFmtId="165" fontId="5" fillId="0" borderId="0" xfId="0" applyNumberFormat="1" applyFont="1" applyAlignment="1" applyProtection="1">
      <alignment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781049</xdr:colOff>
      <xdr:row>0</xdr:row>
      <xdr:rowOff>31754</xdr:rowOff>
    </xdr:from>
    <xdr:to>
      <xdr:col>7</xdr:col>
      <xdr:colOff>1469397</xdr:colOff>
      <xdr:row>3</xdr:row>
      <xdr:rowOff>114300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7449" y="31754"/>
          <a:ext cx="2317123" cy="682621"/>
        </a:xfrm>
        <a:prstGeom prst="rect">
          <a:avLst/>
        </a:prstGeom>
      </xdr:spPr>
    </xdr:pic>
    <xdr:clientData/>
  </xdr:twoCellAnchor>
  <xdr:twoCellAnchor editAs="oneCell">
    <xdr:from>
      <xdr:col>0</xdr:col>
      <xdr:colOff>31749</xdr:colOff>
      <xdr:row>0</xdr:row>
      <xdr:rowOff>21172</xdr:rowOff>
    </xdr:from>
    <xdr:to>
      <xdr:col>1</xdr:col>
      <xdr:colOff>1276350</xdr:colOff>
      <xdr:row>3</xdr:row>
      <xdr:rowOff>190500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21172"/>
          <a:ext cx="2663826" cy="769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R700"/>
  <sheetViews>
    <sheetView showGridLines="0" tabSelected="1" zoomScaleNormal="100" zoomScaleSheetLayoutView="70" workbookViewId="0">
      <selection activeCell="D20" sqref="D20"/>
    </sheetView>
  </sheetViews>
  <sheetFormatPr baseColWidth="10" defaultColWidth="5.25" defaultRowHeight="15" x14ac:dyDescent="0.15"/>
  <cols>
    <col min="1" max="1" width="18.625" style="7" customWidth="1"/>
    <col min="2" max="2" width="17.875" style="7" customWidth="1"/>
    <col min="3" max="8" width="21.375" style="7" customWidth="1"/>
    <col min="9" max="9" width="2.625" style="7" customWidth="1"/>
    <col min="10" max="13" width="5.25" style="7"/>
    <col min="14" max="14" width="11.125" style="7" bestFit="1" customWidth="1"/>
    <col min="15" max="16384" width="5.25" style="7"/>
  </cols>
  <sheetData>
    <row r="1" spans="1:13" s="3" customFormat="1" ht="15.75" customHeight="1" x14ac:dyDescent="0.3">
      <c r="A1" s="1"/>
      <c r="B1" s="1"/>
      <c r="C1" s="1"/>
      <c r="D1" s="1"/>
      <c r="E1" s="1"/>
      <c r="F1" s="1"/>
      <c r="G1" s="1"/>
      <c r="H1" s="1"/>
      <c r="I1" s="2"/>
    </row>
    <row r="2" spans="1:13" s="3" customFormat="1" ht="15.75" customHeight="1" x14ac:dyDescent="0.3">
      <c r="A2" s="4"/>
      <c r="B2" s="4"/>
      <c r="C2" s="4"/>
      <c r="D2" s="4"/>
      <c r="E2" s="4"/>
      <c r="F2" s="4"/>
      <c r="G2" s="4"/>
      <c r="H2" s="4"/>
      <c r="I2" s="4"/>
    </row>
    <row r="3" spans="1:13" s="3" customFormat="1" ht="15.75" customHeigh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3" s="3" customFormat="1" ht="15.75" customHeight="1" x14ac:dyDescent="0.3">
      <c r="A4" s="4"/>
      <c r="B4" s="4"/>
      <c r="C4" s="4"/>
      <c r="D4" s="4"/>
      <c r="E4" s="4"/>
      <c r="F4" s="4"/>
      <c r="G4" s="4"/>
      <c r="H4" s="4"/>
      <c r="I4" s="4"/>
    </row>
    <row r="5" spans="1:13" s="3" customFormat="1" ht="15.75" customHeight="1" x14ac:dyDescent="0.3">
      <c r="A5" s="4"/>
      <c r="B5" s="4"/>
      <c r="C5" s="4"/>
      <c r="D5" s="4"/>
      <c r="E5" s="4"/>
      <c r="F5" s="4"/>
      <c r="G5" s="4"/>
      <c r="H5" s="4"/>
      <c r="I5" s="4"/>
    </row>
    <row r="6" spans="1:13" s="3" customFormat="1" ht="17.25" customHeight="1" x14ac:dyDescent="0.35">
      <c r="A6" s="5" t="s">
        <v>17</v>
      </c>
      <c r="B6" s="5"/>
      <c r="C6" s="5"/>
      <c r="D6" s="5"/>
      <c r="E6" s="5"/>
      <c r="F6" s="5"/>
      <c r="G6" s="5"/>
      <c r="H6" s="5"/>
      <c r="I6" s="6"/>
      <c r="J6" s="6"/>
      <c r="K6" s="6"/>
      <c r="L6" s="6"/>
      <c r="M6" s="6"/>
    </row>
    <row r="7" spans="1:13" ht="15" customHeight="1" x14ac:dyDescent="0.15"/>
    <row r="8" spans="1:13" s="10" customFormat="1" ht="38.25" customHeight="1" x14ac:dyDescent="0.15">
      <c r="A8" s="8" t="s">
        <v>16</v>
      </c>
      <c r="B8" s="9"/>
      <c r="C8" s="9"/>
      <c r="D8" s="9"/>
      <c r="E8" s="9"/>
      <c r="F8" s="9"/>
      <c r="G8" s="9"/>
      <c r="H8" s="9"/>
    </row>
    <row r="9" spans="1:13" ht="15" customHeight="1" x14ac:dyDescent="0.15">
      <c r="A9" s="11"/>
      <c r="B9" s="11"/>
      <c r="C9" s="11"/>
      <c r="D9" s="11"/>
      <c r="E9" s="11"/>
      <c r="F9" s="11"/>
      <c r="G9" s="11"/>
      <c r="H9" s="11"/>
    </row>
    <row r="10" spans="1:13" ht="21" customHeight="1" x14ac:dyDescent="0.15">
      <c r="A10" s="12" t="s">
        <v>3</v>
      </c>
      <c r="B10" s="13"/>
      <c r="C10" s="14" t="s">
        <v>4</v>
      </c>
      <c r="D10" s="15" t="s">
        <v>5</v>
      </c>
      <c r="E10" s="16" t="s">
        <v>6</v>
      </c>
      <c r="F10" s="16" t="s">
        <v>7</v>
      </c>
      <c r="G10" s="17" t="s">
        <v>0</v>
      </c>
      <c r="H10" s="17"/>
    </row>
    <row r="11" spans="1:13" ht="31.5" customHeight="1" x14ac:dyDescent="0.15">
      <c r="A11" s="18"/>
      <c r="B11" s="19"/>
      <c r="C11" s="20">
        <v>-1</v>
      </c>
      <c r="D11" s="21"/>
      <c r="E11" s="22"/>
      <c r="F11" s="22"/>
      <c r="G11" s="23" t="s">
        <v>8</v>
      </c>
      <c r="H11" s="23" t="s">
        <v>7</v>
      </c>
    </row>
    <row r="12" spans="1:13" ht="16.5" customHeight="1" x14ac:dyDescent="0.15">
      <c r="A12" s="24"/>
      <c r="B12" s="24"/>
      <c r="C12" s="25"/>
      <c r="D12" s="25"/>
      <c r="E12" s="25"/>
      <c r="F12" s="25"/>
      <c r="G12" s="25"/>
      <c r="H12" s="25"/>
    </row>
    <row r="13" spans="1:13" s="31" customFormat="1" ht="16.5" customHeight="1" x14ac:dyDescent="0.35">
      <c r="A13" s="26"/>
      <c r="B13" s="27" t="s">
        <v>9</v>
      </c>
      <c r="C13" s="28">
        <f>SUM(C17,C21,C25)</f>
        <v>29210</v>
      </c>
      <c r="D13" s="28">
        <f t="shared" ref="D13:F13" si="0">SUM(D17,D21,D25)</f>
        <v>32537</v>
      </c>
      <c r="E13" s="28">
        <f t="shared" si="0"/>
        <v>29210</v>
      </c>
      <c r="F13" s="28">
        <f t="shared" si="0"/>
        <v>29210</v>
      </c>
      <c r="G13" s="29">
        <f>SUM(E13*100/D13)</f>
        <v>89.774718013338656</v>
      </c>
      <c r="H13" s="29">
        <f>SUM(F13*100/D13)</f>
        <v>89.774718013338656</v>
      </c>
      <c r="I13" s="30"/>
    </row>
    <row r="14" spans="1:13" s="31" customFormat="1" ht="16.5" customHeight="1" x14ac:dyDescent="0.35">
      <c r="A14" s="32" t="s">
        <v>9</v>
      </c>
      <c r="B14" s="27" t="s">
        <v>10</v>
      </c>
      <c r="C14" s="28">
        <f t="shared" ref="C14:F15" si="1">SUM(C18,C22,C26)</f>
        <v>27256</v>
      </c>
      <c r="D14" s="28">
        <f t="shared" si="1"/>
        <v>30349</v>
      </c>
      <c r="E14" s="28">
        <f t="shared" si="1"/>
        <v>27256</v>
      </c>
      <c r="F14" s="28">
        <f t="shared" si="1"/>
        <v>27256</v>
      </c>
      <c r="G14" s="29">
        <f t="shared" ref="G14:G27" si="2">SUM(E14*100/D14)</f>
        <v>89.808560413852192</v>
      </c>
      <c r="H14" s="29">
        <f t="shared" ref="H14:H27" si="3">SUM(F14*100/D14)</f>
        <v>89.808560413852192</v>
      </c>
      <c r="I14" s="30"/>
    </row>
    <row r="15" spans="1:13" s="31" customFormat="1" ht="16.5" customHeight="1" x14ac:dyDescent="0.35">
      <c r="A15" s="26"/>
      <c r="B15" s="27" t="s">
        <v>15</v>
      </c>
      <c r="C15" s="28">
        <f t="shared" si="1"/>
        <v>1954</v>
      </c>
      <c r="D15" s="28">
        <f t="shared" si="1"/>
        <v>2188</v>
      </c>
      <c r="E15" s="28">
        <f t="shared" si="1"/>
        <v>1954</v>
      </c>
      <c r="F15" s="28">
        <f t="shared" si="1"/>
        <v>1954</v>
      </c>
      <c r="G15" s="29">
        <f t="shared" si="2"/>
        <v>89.305301645338204</v>
      </c>
      <c r="H15" s="29">
        <f t="shared" si="3"/>
        <v>89.305301645338204</v>
      </c>
      <c r="I15" s="30"/>
    </row>
    <row r="16" spans="1:13" s="37" customFormat="1" ht="16.5" customHeight="1" x14ac:dyDescent="0.35">
      <c r="A16" s="33"/>
      <c r="B16" s="34"/>
      <c r="C16" s="35"/>
      <c r="D16" s="28"/>
      <c r="E16" s="28"/>
      <c r="F16" s="28"/>
      <c r="G16" s="29"/>
      <c r="H16" s="29"/>
      <c r="I16" s="36"/>
    </row>
    <row r="17" spans="1:18" s="37" customFormat="1" ht="16.5" customHeight="1" x14ac:dyDescent="0.35">
      <c r="A17" s="26"/>
      <c r="B17" s="27" t="s">
        <v>9</v>
      </c>
      <c r="C17" s="28">
        <f>SUM(C18:C19)</f>
        <v>10116</v>
      </c>
      <c r="D17" s="28">
        <f t="shared" ref="D17:F17" si="4">SUM(D18:D19)</f>
        <v>11089</v>
      </c>
      <c r="E17" s="28">
        <f t="shared" si="4"/>
        <v>10116</v>
      </c>
      <c r="F17" s="28">
        <f t="shared" si="4"/>
        <v>10116</v>
      </c>
      <c r="G17" s="29">
        <f t="shared" si="2"/>
        <v>91.225538822256297</v>
      </c>
      <c r="H17" s="29">
        <f t="shared" si="3"/>
        <v>91.225538822256297</v>
      </c>
      <c r="I17" s="36"/>
    </row>
    <row r="18" spans="1:18" s="37" customFormat="1" ht="16.5" customHeight="1" x14ac:dyDescent="0.35">
      <c r="A18" s="38" t="s">
        <v>11</v>
      </c>
      <c r="B18" s="39" t="s">
        <v>10</v>
      </c>
      <c r="C18" s="40">
        <v>9396</v>
      </c>
      <c r="D18" s="41">
        <v>10158</v>
      </c>
      <c r="E18" s="35">
        <f>SUM(C18)</f>
        <v>9396</v>
      </c>
      <c r="F18" s="42">
        <f>SUM(C18)</f>
        <v>9396</v>
      </c>
      <c r="G18" s="29">
        <f t="shared" si="2"/>
        <v>92.498523331364439</v>
      </c>
      <c r="H18" s="29">
        <f t="shared" si="3"/>
        <v>92.498523331364439</v>
      </c>
      <c r="I18" s="36"/>
    </row>
    <row r="19" spans="1:18" s="37" customFormat="1" ht="16.5" customHeight="1" x14ac:dyDescent="0.35">
      <c r="A19" s="33"/>
      <c r="B19" s="39" t="s">
        <v>15</v>
      </c>
      <c r="C19" s="41">
        <v>720</v>
      </c>
      <c r="D19" s="41">
        <v>931</v>
      </c>
      <c r="E19" s="35">
        <f>SUM(C19)</f>
        <v>720</v>
      </c>
      <c r="F19" s="42">
        <f>SUM(C19)</f>
        <v>720</v>
      </c>
      <c r="G19" s="29">
        <f t="shared" si="2"/>
        <v>77.336197636949521</v>
      </c>
      <c r="H19" s="29">
        <f t="shared" si="3"/>
        <v>77.336197636949521</v>
      </c>
      <c r="I19" s="36"/>
    </row>
    <row r="20" spans="1:18" s="37" customFormat="1" ht="16.5" customHeight="1" x14ac:dyDescent="0.35">
      <c r="A20" s="33"/>
      <c r="B20" s="34"/>
      <c r="C20" s="35"/>
      <c r="D20" s="28"/>
      <c r="E20" s="28"/>
      <c r="F20" s="28"/>
      <c r="G20" s="29"/>
      <c r="H20" s="29"/>
      <c r="I20" s="36"/>
    </row>
    <row r="21" spans="1:18" s="37" customFormat="1" ht="16.5" customHeight="1" x14ac:dyDescent="0.35">
      <c r="A21" s="26"/>
      <c r="B21" s="27" t="s">
        <v>9</v>
      </c>
      <c r="C21" s="28">
        <f>SUM(C22:C23)</f>
        <v>9422</v>
      </c>
      <c r="D21" s="28">
        <f t="shared" ref="D21:F21" si="5">SUM(D22:D23)</f>
        <v>11008</v>
      </c>
      <c r="E21" s="28">
        <f t="shared" si="5"/>
        <v>9422</v>
      </c>
      <c r="F21" s="28">
        <f t="shared" si="5"/>
        <v>9422</v>
      </c>
      <c r="G21" s="29">
        <f t="shared" si="2"/>
        <v>85.592296511627907</v>
      </c>
      <c r="H21" s="29">
        <f t="shared" si="3"/>
        <v>85.592296511627907</v>
      </c>
      <c r="I21" s="36"/>
    </row>
    <row r="22" spans="1:18" s="37" customFormat="1" ht="16.5" customHeight="1" x14ac:dyDescent="0.35">
      <c r="A22" s="38" t="s">
        <v>12</v>
      </c>
      <c r="B22" s="39" t="s">
        <v>10</v>
      </c>
      <c r="C22" s="40">
        <v>8794</v>
      </c>
      <c r="D22" s="41">
        <v>10363</v>
      </c>
      <c r="E22" s="35">
        <f t="shared" ref="E22:E23" si="6">SUM(C22)</f>
        <v>8794</v>
      </c>
      <c r="F22" s="42">
        <f t="shared" ref="F22:F23" si="7">SUM(C22)</f>
        <v>8794</v>
      </c>
      <c r="G22" s="29">
        <f t="shared" si="2"/>
        <v>84.85959664189906</v>
      </c>
      <c r="H22" s="29">
        <f t="shared" si="3"/>
        <v>84.85959664189906</v>
      </c>
      <c r="I22" s="36"/>
      <c r="R22" s="43"/>
    </row>
    <row r="23" spans="1:18" s="37" customFormat="1" ht="16.5" customHeight="1" x14ac:dyDescent="0.35">
      <c r="A23" s="33"/>
      <c r="B23" s="39" t="s">
        <v>15</v>
      </c>
      <c r="C23" s="41">
        <v>628</v>
      </c>
      <c r="D23" s="41">
        <v>645</v>
      </c>
      <c r="E23" s="35">
        <f t="shared" si="6"/>
        <v>628</v>
      </c>
      <c r="F23" s="42">
        <f t="shared" si="7"/>
        <v>628</v>
      </c>
      <c r="G23" s="29">
        <f t="shared" si="2"/>
        <v>97.36434108527132</v>
      </c>
      <c r="H23" s="29">
        <f t="shared" si="3"/>
        <v>97.36434108527132</v>
      </c>
      <c r="I23" s="36"/>
    </row>
    <row r="24" spans="1:18" s="37" customFormat="1" ht="16.5" customHeight="1" x14ac:dyDescent="0.35">
      <c r="A24" s="33"/>
      <c r="B24" s="34"/>
      <c r="C24" s="35"/>
      <c r="D24" s="28"/>
      <c r="E24" s="28"/>
      <c r="F24" s="28"/>
      <c r="G24" s="29"/>
      <c r="H24" s="29"/>
      <c r="I24" s="36"/>
    </row>
    <row r="25" spans="1:18" s="37" customFormat="1" ht="16.5" customHeight="1" x14ac:dyDescent="0.35">
      <c r="A25" s="26"/>
      <c r="B25" s="27" t="s">
        <v>9</v>
      </c>
      <c r="C25" s="28">
        <f>SUM(C26:C27)</f>
        <v>9672</v>
      </c>
      <c r="D25" s="28">
        <f t="shared" ref="D25:F25" si="8">SUM(D26:D27)</f>
        <v>10440</v>
      </c>
      <c r="E25" s="28">
        <f t="shared" si="8"/>
        <v>9672</v>
      </c>
      <c r="F25" s="28">
        <f t="shared" si="8"/>
        <v>9672</v>
      </c>
      <c r="G25" s="29">
        <f t="shared" si="2"/>
        <v>92.643678160919535</v>
      </c>
      <c r="H25" s="29">
        <f t="shared" si="3"/>
        <v>92.643678160919535</v>
      </c>
      <c r="I25" s="36"/>
    </row>
    <row r="26" spans="1:18" s="37" customFormat="1" ht="16.5" customHeight="1" x14ac:dyDescent="0.35">
      <c r="A26" s="44" t="s">
        <v>13</v>
      </c>
      <c r="B26" s="45" t="s">
        <v>10</v>
      </c>
      <c r="C26" s="46">
        <v>9066</v>
      </c>
      <c r="D26" s="46">
        <v>9828</v>
      </c>
      <c r="E26" s="35">
        <f t="shared" ref="E26:E27" si="9">SUM(C26)</f>
        <v>9066</v>
      </c>
      <c r="F26" s="42">
        <f t="shared" ref="F26:F27" si="10">SUM(C26)</f>
        <v>9066</v>
      </c>
      <c r="G26" s="29">
        <f t="shared" si="2"/>
        <v>92.246642246642253</v>
      </c>
      <c r="H26" s="29">
        <f t="shared" si="3"/>
        <v>92.246642246642253</v>
      </c>
      <c r="I26" s="36"/>
    </row>
    <row r="27" spans="1:18" s="37" customFormat="1" ht="16.5" customHeight="1" x14ac:dyDescent="0.35">
      <c r="A27" s="47"/>
      <c r="B27" s="48" t="s">
        <v>15</v>
      </c>
      <c r="C27" s="49">
        <v>606</v>
      </c>
      <c r="D27" s="49">
        <v>612</v>
      </c>
      <c r="E27" s="50">
        <f t="shared" si="9"/>
        <v>606</v>
      </c>
      <c r="F27" s="51">
        <f t="shared" si="10"/>
        <v>606</v>
      </c>
      <c r="G27" s="52">
        <f t="shared" si="2"/>
        <v>99.019607843137251</v>
      </c>
      <c r="H27" s="52">
        <f t="shared" si="3"/>
        <v>99.019607843137251</v>
      </c>
      <c r="I27" s="36"/>
    </row>
    <row r="28" spans="1:18" ht="15" customHeight="1" x14ac:dyDescent="0.15">
      <c r="A28" s="53" t="s">
        <v>14</v>
      </c>
      <c r="B28" s="54"/>
      <c r="C28" s="55"/>
      <c r="D28" s="56"/>
      <c r="E28" s="55"/>
      <c r="F28" s="55"/>
      <c r="G28" s="57"/>
      <c r="H28" s="57"/>
      <c r="I28" s="58"/>
    </row>
    <row r="32" spans="1:18" x14ac:dyDescent="0.15">
      <c r="E32" s="54" t="s">
        <v>1</v>
      </c>
    </row>
    <row r="33" spans="5:5" x14ac:dyDescent="0.15">
      <c r="E33" s="54" t="s">
        <v>1</v>
      </c>
    </row>
    <row r="34" spans="5:5" x14ac:dyDescent="0.15">
      <c r="E34" s="54" t="s">
        <v>1</v>
      </c>
    </row>
    <row r="35" spans="5:5" x14ac:dyDescent="0.15">
      <c r="E35" s="54" t="s">
        <v>1</v>
      </c>
    </row>
    <row r="36" spans="5:5" x14ac:dyDescent="0.15">
      <c r="E36" s="54" t="s">
        <v>1</v>
      </c>
    </row>
    <row r="37" spans="5:5" x14ac:dyDescent="0.15">
      <c r="E37" s="54" t="s">
        <v>1</v>
      </c>
    </row>
    <row r="38" spans="5:5" x14ac:dyDescent="0.15">
      <c r="E38" s="54" t="s">
        <v>1</v>
      </c>
    </row>
    <row r="39" spans="5:5" x14ac:dyDescent="0.15">
      <c r="E39" s="54" t="s">
        <v>1</v>
      </c>
    </row>
    <row r="40" spans="5:5" x14ac:dyDescent="0.15">
      <c r="E40" s="54" t="s">
        <v>1</v>
      </c>
    </row>
    <row r="41" spans="5:5" x14ac:dyDescent="0.15">
      <c r="E41" s="54" t="s">
        <v>1</v>
      </c>
    </row>
    <row r="42" spans="5:5" x14ac:dyDescent="0.15">
      <c r="E42" s="54" t="s">
        <v>1</v>
      </c>
    </row>
    <row r="43" spans="5:5" x14ac:dyDescent="0.15">
      <c r="E43" s="54" t="s">
        <v>1</v>
      </c>
    </row>
    <row r="44" spans="5:5" x14ac:dyDescent="0.15">
      <c r="E44" s="54" t="s">
        <v>1</v>
      </c>
    </row>
    <row r="45" spans="5:5" x14ac:dyDescent="0.15">
      <c r="E45" s="54" t="s">
        <v>1</v>
      </c>
    </row>
    <row r="46" spans="5:5" x14ac:dyDescent="0.15">
      <c r="E46" s="54" t="s">
        <v>1</v>
      </c>
    </row>
    <row r="47" spans="5:5" x14ac:dyDescent="0.15">
      <c r="E47" s="54" t="s">
        <v>1</v>
      </c>
    </row>
    <row r="48" spans="5:5" x14ac:dyDescent="0.15">
      <c r="E48" s="54" t="s">
        <v>1</v>
      </c>
    </row>
    <row r="49" spans="5:5" x14ac:dyDescent="0.15">
      <c r="E49" s="54" t="s">
        <v>1</v>
      </c>
    </row>
    <row r="50" spans="5:5" x14ac:dyDescent="0.15">
      <c r="E50" s="54" t="s">
        <v>1</v>
      </c>
    </row>
    <row r="63" spans="5:5" x14ac:dyDescent="0.15">
      <c r="E63" s="54" t="s">
        <v>1</v>
      </c>
    </row>
    <row r="64" spans="5:5" x14ac:dyDescent="0.15">
      <c r="E64" s="54" t="s">
        <v>1</v>
      </c>
    </row>
    <row r="65" spans="5:5" x14ac:dyDescent="0.15">
      <c r="E65" s="54" t="s">
        <v>1</v>
      </c>
    </row>
    <row r="66" spans="5:5" x14ac:dyDescent="0.15">
      <c r="E66" s="54" t="s">
        <v>1</v>
      </c>
    </row>
    <row r="67" spans="5:5" x14ac:dyDescent="0.15">
      <c r="E67" s="54" t="s">
        <v>1</v>
      </c>
    </row>
    <row r="68" spans="5:5" x14ac:dyDescent="0.15">
      <c r="E68" s="54" t="s">
        <v>1</v>
      </c>
    </row>
    <row r="69" spans="5:5" x14ac:dyDescent="0.15">
      <c r="E69" s="54" t="s">
        <v>1</v>
      </c>
    </row>
    <row r="70" spans="5:5" x14ac:dyDescent="0.15">
      <c r="E70" s="54" t="s">
        <v>1</v>
      </c>
    </row>
    <row r="71" spans="5:5" x14ac:dyDescent="0.15">
      <c r="E71" s="54" t="s">
        <v>1</v>
      </c>
    </row>
    <row r="72" spans="5:5" x14ac:dyDescent="0.15">
      <c r="E72" s="54" t="s">
        <v>1</v>
      </c>
    </row>
    <row r="73" spans="5:5" x14ac:dyDescent="0.15">
      <c r="E73" s="54" t="s">
        <v>1</v>
      </c>
    </row>
    <row r="74" spans="5:5" x14ac:dyDescent="0.15">
      <c r="E74" s="54" t="s">
        <v>1</v>
      </c>
    </row>
    <row r="75" spans="5:5" x14ac:dyDescent="0.15">
      <c r="E75" s="54" t="s">
        <v>1</v>
      </c>
    </row>
    <row r="76" spans="5:5" x14ac:dyDescent="0.15">
      <c r="E76" s="54" t="s">
        <v>1</v>
      </c>
    </row>
    <row r="77" spans="5:5" x14ac:dyDescent="0.15">
      <c r="E77" s="54" t="s">
        <v>1</v>
      </c>
    </row>
    <row r="78" spans="5:5" x14ac:dyDescent="0.15">
      <c r="E78" s="54" t="s">
        <v>1</v>
      </c>
    </row>
    <row r="79" spans="5:5" x14ac:dyDescent="0.15">
      <c r="E79" s="54" t="s">
        <v>1</v>
      </c>
    </row>
    <row r="80" spans="5:5" x14ac:dyDescent="0.15">
      <c r="E80" s="54" t="s">
        <v>1</v>
      </c>
    </row>
    <row r="81" spans="5:5" x14ac:dyDescent="0.15">
      <c r="E81" s="54" t="s">
        <v>1</v>
      </c>
    </row>
    <row r="82" spans="5:5" x14ac:dyDescent="0.15">
      <c r="E82" s="54" t="s">
        <v>1</v>
      </c>
    </row>
    <row r="83" spans="5:5" x14ac:dyDescent="0.15">
      <c r="E83" s="54" t="s">
        <v>1</v>
      </c>
    </row>
    <row r="84" spans="5:5" x14ac:dyDescent="0.15">
      <c r="E84" s="54" t="s">
        <v>1</v>
      </c>
    </row>
    <row r="85" spans="5:5" x14ac:dyDescent="0.15">
      <c r="E85" s="54" t="s">
        <v>1</v>
      </c>
    </row>
    <row r="86" spans="5:5" x14ac:dyDescent="0.15">
      <c r="E86" s="54" t="s">
        <v>1</v>
      </c>
    </row>
    <row r="87" spans="5:5" x14ac:dyDescent="0.15">
      <c r="E87" s="54" t="s">
        <v>1</v>
      </c>
    </row>
    <row r="88" spans="5:5" x14ac:dyDescent="0.15">
      <c r="E88" s="54" t="s">
        <v>1</v>
      </c>
    </row>
    <row r="89" spans="5:5" x14ac:dyDescent="0.15">
      <c r="E89" s="54" t="s">
        <v>1</v>
      </c>
    </row>
    <row r="90" spans="5:5" x14ac:dyDescent="0.15">
      <c r="E90" s="54" t="s">
        <v>1</v>
      </c>
    </row>
    <row r="91" spans="5:5" x14ac:dyDescent="0.15">
      <c r="E91" s="54" t="s">
        <v>1</v>
      </c>
    </row>
    <row r="92" spans="5:5" x14ac:dyDescent="0.15">
      <c r="E92" s="54" t="s">
        <v>1</v>
      </c>
    </row>
    <row r="93" spans="5:5" x14ac:dyDescent="0.15">
      <c r="E93" s="54" t="s">
        <v>1</v>
      </c>
    </row>
    <row r="94" spans="5:5" x14ac:dyDescent="0.15">
      <c r="E94" s="54" t="s">
        <v>1</v>
      </c>
    </row>
    <row r="95" spans="5:5" x14ac:dyDescent="0.15">
      <c r="E95" s="54" t="s">
        <v>1</v>
      </c>
    </row>
    <row r="96" spans="5:5" x14ac:dyDescent="0.15">
      <c r="E96" s="54" t="s">
        <v>1</v>
      </c>
    </row>
    <row r="97" spans="5:5" x14ac:dyDescent="0.15">
      <c r="E97" s="54" t="s">
        <v>1</v>
      </c>
    </row>
    <row r="98" spans="5:5" x14ac:dyDescent="0.15">
      <c r="E98" s="54" t="s">
        <v>1</v>
      </c>
    </row>
    <row r="99" spans="5:5" x14ac:dyDescent="0.15">
      <c r="E99" s="54" t="s">
        <v>1</v>
      </c>
    </row>
    <row r="113" spans="5:5" x14ac:dyDescent="0.15">
      <c r="E113" s="54" t="s">
        <v>1</v>
      </c>
    </row>
    <row r="114" spans="5:5" x14ac:dyDescent="0.15">
      <c r="E114" s="54" t="s">
        <v>1</v>
      </c>
    </row>
    <row r="115" spans="5:5" x14ac:dyDescent="0.15">
      <c r="E115" s="54" t="s">
        <v>1</v>
      </c>
    </row>
    <row r="116" spans="5:5" x14ac:dyDescent="0.15">
      <c r="E116" s="54" t="s">
        <v>1</v>
      </c>
    </row>
    <row r="117" spans="5:5" x14ac:dyDescent="0.15">
      <c r="E117" s="54" t="s">
        <v>1</v>
      </c>
    </row>
    <row r="118" spans="5:5" x14ac:dyDescent="0.15">
      <c r="E118" s="54" t="s">
        <v>1</v>
      </c>
    </row>
    <row r="119" spans="5:5" x14ac:dyDescent="0.15">
      <c r="E119" s="54" t="s">
        <v>1</v>
      </c>
    </row>
    <row r="120" spans="5:5" x14ac:dyDescent="0.15">
      <c r="E120" s="54" t="s">
        <v>1</v>
      </c>
    </row>
    <row r="121" spans="5:5" x14ac:dyDescent="0.15">
      <c r="E121" s="54" t="s">
        <v>1</v>
      </c>
    </row>
    <row r="122" spans="5:5" x14ac:dyDescent="0.15">
      <c r="E122" s="54" t="s">
        <v>1</v>
      </c>
    </row>
    <row r="123" spans="5:5" x14ac:dyDescent="0.15">
      <c r="E123" s="54" t="s">
        <v>1</v>
      </c>
    </row>
    <row r="124" spans="5:5" x14ac:dyDescent="0.15">
      <c r="E124" s="54" t="s">
        <v>1</v>
      </c>
    </row>
    <row r="125" spans="5:5" x14ac:dyDescent="0.15">
      <c r="E125" s="54" t="s">
        <v>1</v>
      </c>
    </row>
    <row r="126" spans="5:5" x14ac:dyDescent="0.15">
      <c r="E126" s="54" t="s">
        <v>1</v>
      </c>
    </row>
    <row r="127" spans="5:5" x14ac:dyDescent="0.15">
      <c r="E127" s="54" t="s">
        <v>1</v>
      </c>
    </row>
    <row r="128" spans="5:5" x14ac:dyDescent="0.15">
      <c r="E128" s="54" t="s">
        <v>1</v>
      </c>
    </row>
    <row r="129" spans="5:5" x14ac:dyDescent="0.15">
      <c r="E129" s="54" t="s">
        <v>1</v>
      </c>
    </row>
    <row r="130" spans="5:5" x14ac:dyDescent="0.15">
      <c r="E130" s="54" t="s">
        <v>1</v>
      </c>
    </row>
    <row r="131" spans="5:5" x14ac:dyDescent="0.15">
      <c r="E131" s="54" t="s">
        <v>1</v>
      </c>
    </row>
    <row r="132" spans="5:5" x14ac:dyDescent="0.15">
      <c r="E132" s="54" t="s">
        <v>1</v>
      </c>
    </row>
    <row r="133" spans="5:5" x14ac:dyDescent="0.15">
      <c r="E133" s="54" t="s">
        <v>1</v>
      </c>
    </row>
    <row r="134" spans="5:5" x14ac:dyDescent="0.15">
      <c r="E134" s="54" t="s">
        <v>1</v>
      </c>
    </row>
    <row r="135" spans="5:5" x14ac:dyDescent="0.15">
      <c r="E135" s="54" t="s">
        <v>1</v>
      </c>
    </row>
    <row r="136" spans="5:5" x14ac:dyDescent="0.15">
      <c r="E136" s="54" t="s">
        <v>1</v>
      </c>
    </row>
    <row r="137" spans="5:5" x14ac:dyDescent="0.15">
      <c r="E137" s="54" t="s">
        <v>1</v>
      </c>
    </row>
    <row r="138" spans="5:5" x14ac:dyDescent="0.15">
      <c r="E138" s="54" t="s">
        <v>1</v>
      </c>
    </row>
    <row r="139" spans="5:5" x14ac:dyDescent="0.15">
      <c r="E139" s="54" t="s">
        <v>1</v>
      </c>
    </row>
    <row r="140" spans="5:5" x14ac:dyDescent="0.15">
      <c r="E140" s="54" t="s">
        <v>1</v>
      </c>
    </row>
    <row r="141" spans="5:5" x14ac:dyDescent="0.15">
      <c r="E141" s="54" t="s">
        <v>1</v>
      </c>
    </row>
    <row r="142" spans="5:5" x14ac:dyDescent="0.15">
      <c r="E142" s="54" t="s">
        <v>1</v>
      </c>
    </row>
    <row r="143" spans="5:5" x14ac:dyDescent="0.15">
      <c r="E143" s="54" t="s">
        <v>1</v>
      </c>
    </row>
    <row r="144" spans="5:5" x14ac:dyDescent="0.15">
      <c r="E144" s="54" t="s">
        <v>1</v>
      </c>
    </row>
    <row r="145" spans="5:5" x14ac:dyDescent="0.15">
      <c r="E145" s="54" t="s">
        <v>1</v>
      </c>
    </row>
    <row r="146" spans="5:5" x14ac:dyDescent="0.15">
      <c r="E146" s="54" t="s">
        <v>1</v>
      </c>
    </row>
    <row r="147" spans="5:5" x14ac:dyDescent="0.15">
      <c r="E147" s="54" t="s">
        <v>1</v>
      </c>
    </row>
    <row r="148" spans="5:5" x14ac:dyDescent="0.15">
      <c r="E148" s="54" t="s">
        <v>1</v>
      </c>
    </row>
    <row r="149" spans="5:5" x14ac:dyDescent="0.15">
      <c r="E149" s="54" t="s">
        <v>1</v>
      </c>
    </row>
    <row r="150" spans="5:5" x14ac:dyDescent="0.15">
      <c r="E150" s="54" t="s">
        <v>1</v>
      </c>
    </row>
    <row r="151" spans="5:5" x14ac:dyDescent="0.15">
      <c r="E151" s="54" t="s">
        <v>1</v>
      </c>
    </row>
    <row r="152" spans="5:5" x14ac:dyDescent="0.15">
      <c r="E152" s="54" t="s">
        <v>1</v>
      </c>
    </row>
    <row r="153" spans="5:5" x14ac:dyDescent="0.15">
      <c r="E153" s="54" t="s">
        <v>1</v>
      </c>
    </row>
    <row r="527" spans="7:7" x14ac:dyDescent="0.15">
      <c r="G527" s="54" t="s">
        <v>1</v>
      </c>
    </row>
    <row r="529" spans="7:7" x14ac:dyDescent="0.15">
      <c r="G529" s="54" t="s">
        <v>1</v>
      </c>
    </row>
    <row r="530" spans="7:7" x14ac:dyDescent="0.15">
      <c r="G530" s="54" t="s">
        <v>1</v>
      </c>
    </row>
    <row r="531" spans="7:7" x14ac:dyDescent="0.15">
      <c r="G531" s="54" t="s">
        <v>1</v>
      </c>
    </row>
    <row r="534" spans="7:7" x14ac:dyDescent="0.15">
      <c r="G534" s="54" t="s">
        <v>1</v>
      </c>
    </row>
    <row r="535" spans="7:7" x14ac:dyDescent="0.15">
      <c r="G535" s="54" t="s">
        <v>1</v>
      </c>
    </row>
    <row r="536" spans="7:7" x14ac:dyDescent="0.15">
      <c r="G536" s="54" t="s">
        <v>1</v>
      </c>
    </row>
    <row r="537" spans="7:7" x14ac:dyDescent="0.15">
      <c r="G537" s="54" t="s">
        <v>1</v>
      </c>
    </row>
    <row r="541" spans="7:7" x14ac:dyDescent="0.15">
      <c r="G541" s="54" t="s">
        <v>1</v>
      </c>
    </row>
    <row r="542" spans="7:7" x14ac:dyDescent="0.15">
      <c r="G542" s="54" t="s">
        <v>1</v>
      </c>
    </row>
    <row r="543" spans="7:7" x14ac:dyDescent="0.15">
      <c r="G543" s="54" t="s">
        <v>1</v>
      </c>
    </row>
    <row r="544" spans="7:7" x14ac:dyDescent="0.15">
      <c r="G544" s="54" t="s">
        <v>1</v>
      </c>
    </row>
    <row r="545" spans="7:7" x14ac:dyDescent="0.15">
      <c r="G545" s="54" t="s">
        <v>1</v>
      </c>
    </row>
    <row r="546" spans="7:7" x14ac:dyDescent="0.15">
      <c r="G546" s="54" t="s">
        <v>1</v>
      </c>
    </row>
    <row r="547" spans="7:7" x14ac:dyDescent="0.15">
      <c r="G547" s="54" t="s">
        <v>1</v>
      </c>
    </row>
    <row r="548" spans="7:7" x14ac:dyDescent="0.15">
      <c r="G548" s="54" t="s">
        <v>1</v>
      </c>
    </row>
    <row r="549" spans="7:7" x14ac:dyDescent="0.15">
      <c r="G549" s="54" t="s">
        <v>1</v>
      </c>
    </row>
    <row r="551" spans="7:7" x14ac:dyDescent="0.15">
      <c r="G551" s="54" t="s">
        <v>1</v>
      </c>
    </row>
    <row r="552" spans="7:7" x14ac:dyDescent="0.15">
      <c r="G552" s="54" t="s">
        <v>1</v>
      </c>
    </row>
    <row r="553" spans="7:7" x14ac:dyDescent="0.15">
      <c r="G553" s="54" t="s">
        <v>1</v>
      </c>
    </row>
    <row r="554" spans="7:7" x14ac:dyDescent="0.15">
      <c r="G554" s="54" t="s">
        <v>2</v>
      </c>
    </row>
    <row r="555" spans="7:7" x14ac:dyDescent="0.15">
      <c r="G555" s="54" t="s">
        <v>1</v>
      </c>
    </row>
    <row r="559" spans="7:7" x14ac:dyDescent="0.15">
      <c r="G559" s="54" t="s">
        <v>1</v>
      </c>
    </row>
    <row r="560" spans="7:7" x14ac:dyDescent="0.15">
      <c r="G560" s="54" t="s">
        <v>1</v>
      </c>
    </row>
    <row r="561" spans="7:7" x14ac:dyDescent="0.15">
      <c r="G561" s="54" t="s">
        <v>1</v>
      </c>
    </row>
    <row r="562" spans="7:7" x14ac:dyDescent="0.15">
      <c r="G562" s="54" t="s">
        <v>1</v>
      </c>
    </row>
    <row r="564" spans="7:7" x14ac:dyDescent="0.15">
      <c r="G564" s="54" t="s">
        <v>1</v>
      </c>
    </row>
    <row r="566" spans="7:7" x14ac:dyDescent="0.15">
      <c r="G566" s="54" t="s">
        <v>1</v>
      </c>
    </row>
    <row r="568" spans="7:7" x14ac:dyDescent="0.15">
      <c r="G568" s="54" t="s">
        <v>1</v>
      </c>
    </row>
    <row r="569" spans="7:7" x14ac:dyDescent="0.15">
      <c r="G569" s="54" t="s">
        <v>1</v>
      </c>
    </row>
    <row r="570" spans="7:7" x14ac:dyDescent="0.15">
      <c r="G570" s="54" t="s">
        <v>1</v>
      </c>
    </row>
    <row r="641" spans="7:7" x14ac:dyDescent="0.15">
      <c r="G641" s="54" t="s">
        <v>1</v>
      </c>
    </row>
    <row r="642" spans="7:7" x14ac:dyDescent="0.15">
      <c r="G642" s="54" t="s">
        <v>1</v>
      </c>
    </row>
    <row r="643" spans="7:7" x14ac:dyDescent="0.15">
      <c r="G643" s="54" t="s">
        <v>1</v>
      </c>
    </row>
    <row r="644" spans="7:7" x14ac:dyDescent="0.15">
      <c r="G644" s="54" t="s">
        <v>1</v>
      </c>
    </row>
    <row r="645" spans="7:7" x14ac:dyDescent="0.15">
      <c r="G645" s="54" t="s">
        <v>1</v>
      </c>
    </row>
    <row r="646" spans="7:7" x14ac:dyDescent="0.15">
      <c r="G646" s="54" t="s">
        <v>1</v>
      </c>
    </row>
    <row r="647" spans="7:7" x14ac:dyDescent="0.15">
      <c r="G647" s="54" t="s">
        <v>1</v>
      </c>
    </row>
    <row r="648" spans="7:7" x14ac:dyDescent="0.15">
      <c r="G648" s="54" t="s">
        <v>1</v>
      </c>
    </row>
    <row r="649" spans="7:7" x14ac:dyDescent="0.15">
      <c r="G649" s="54" t="s">
        <v>1</v>
      </c>
    </row>
    <row r="650" spans="7:7" x14ac:dyDescent="0.15">
      <c r="G650" s="54" t="s">
        <v>1</v>
      </c>
    </row>
    <row r="651" spans="7:7" x14ac:dyDescent="0.15">
      <c r="G651" s="54" t="s">
        <v>1</v>
      </c>
    </row>
    <row r="652" spans="7:7" x14ac:dyDescent="0.15">
      <c r="G652" s="54" t="s">
        <v>1</v>
      </c>
    </row>
    <row r="653" spans="7:7" x14ac:dyDescent="0.15">
      <c r="G653" s="54" t="s">
        <v>1</v>
      </c>
    </row>
    <row r="654" spans="7:7" x14ac:dyDescent="0.15">
      <c r="G654" s="54" t="s">
        <v>1</v>
      </c>
    </row>
    <row r="655" spans="7:7" x14ac:dyDescent="0.15">
      <c r="G655" s="54" t="s">
        <v>1</v>
      </c>
    </row>
    <row r="656" spans="7:7" x14ac:dyDescent="0.15">
      <c r="G656" s="54" t="s">
        <v>1</v>
      </c>
    </row>
    <row r="657" spans="7:7" x14ac:dyDescent="0.15">
      <c r="G657" s="54" t="s">
        <v>1</v>
      </c>
    </row>
    <row r="658" spans="7:7" x14ac:dyDescent="0.15">
      <c r="G658" s="54" t="s">
        <v>1</v>
      </c>
    </row>
    <row r="659" spans="7:7" x14ac:dyDescent="0.15">
      <c r="G659" s="54" t="s">
        <v>1</v>
      </c>
    </row>
    <row r="660" spans="7:7" x14ac:dyDescent="0.15">
      <c r="G660" s="54" t="s">
        <v>1</v>
      </c>
    </row>
    <row r="661" spans="7:7" x14ac:dyDescent="0.15">
      <c r="G661" s="54" t="s">
        <v>1</v>
      </c>
    </row>
    <row r="662" spans="7:7" x14ac:dyDescent="0.15">
      <c r="G662" s="54" t="s">
        <v>1</v>
      </c>
    </row>
    <row r="663" spans="7:7" x14ac:dyDescent="0.15">
      <c r="G663" s="54" t="s">
        <v>1</v>
      </c>
    </row>
    <row r="664" spans="7:7" x14ac:dyDescent="0.15">
      <c r="G664" s="54" t="s">
        <v>1</v>
      </c>
    </row>
    <row r="665" spans="7:7" x14ac:dyDescent="0.15">
      <c r="G665" s="54" t="s">
        <v>1</v>
      </c>
    </row>
    <row r="666" spans="7:7" x14ac:dyDescent="0.15">
      <c r="G666" s="54" t="s">
        <v>1</v>
      </c>
    </row>
    <row r="667" spans="7:7" x14ac:dyDescent="0.15">
      <c r="G667" s="54" t="s">
        <v>1</v>
      </c>
    </row>
    <row r="668" spans="7:7" x14ac:dyDescent="0.15">
      <c r="G668" s="54" t="s">
        <v>1</v>
      </c>
    </row>
    <row r="669" spans="7:7" x14ac:dyDescent="0.15">
      <c r="G669" s="54" t="s">
        <v>1</v>
      </c>
    </row>
    <row r="670" spans="7:7" x14ac:dyDescent="0.15">
      <c r="G670" s="54" t="s">
        <v>1</v>
      </c>
    </row>
    <row r="671" spans="7:7" x14ac:dyDescent="0.15">
      <c r="G671" s="54" t="s">
        <v>1</v>
      </c>
    </row>
    <row r="672" spans="7:7" x14ac:dyDescent="0.15">
      <c r="G672" s="54" t="s">
        <v>1</v>
      </c>
    </row>
    <row r="673" spans="7:7" x14ac:dyDescent="0.15">
      <c r="G673" s="54" t="s">
        <v>1</v>
      </c>
    </row>
    <row r="674" spans="7:7" x14ac:dyDescent="0.15">
      <c r="G674" s="54" t="s">
        <v>1</v>
      </c>
    </row>
    <row r="675" spans="7:7" x14ac:dyDescent="0.15">
      <c r="G675" s="54" t="s">
        <v>1</v>
      </c>
    </row>
    <row r="676" spans="7:7" x14ac:dyDescent="0.15">
      <c r="G676" s="54" t="s">
        <v>1</v>
      </c>
    </row>
    <row r="677" spans="7:7" x14ac:dyDescent="0.15">
      <c r="G677" s="54" t="s">
        <v>1</v>
      </c>
    </row>
    <row r="678" spans="7:7" x14ac:dyDescent="0.15">
      <c r="G678" s="54" t="s">
        <v>1</v>
      </c>
    </row>
    <row r="679" spans="7:7" x14ac:dyDescent="0.15">
      <c r="G679" s="54" t="s">
        <v>1</v>
      </c>
    </row>
    <row r="680" spans="7:7" x14ac:dyDescent="0.15">
      <c r="G680" s="54" t="s">
        <v>1</v>
      </c>
    </row>
    <row r="681" spans="7:7" x14ac:dyDescent="0.15">
      <c r="G681" s="54" t="s">
        <v>1</v>
      </c>
    </row>
    <row r="682" spans="7:7" x14ac:dyDescent="0.15">
      <c r="G682" s="54" t="s">
        <v>1</v>
      </c>
    </row>
    <row r="683" spans="7:7" x14ac:dyDescent="0.15">
      <c r="G683" s="54" t="s">
        <v>1</v>
      </c>
    </row>
    <row r="697" spans="7:7" x14ac:dyDescent="0.15">
      <c r="G697" s="54" t="s">
        <v>1</v>
      </c>
    </row>
    <row r="698" spans="7:7" x14ac:dyDescent="0.15">
      <c r="G698" s="54" t="s">
        <v>1</v>
      </c>
    </row>
    <row r="699" spans="7:7" x14ac:dyDescent="0.15">
      <c r="G699" s="54" t="s">
        <v>1</v>
      </c>
    </row>
    <row r="700" spans="7:7" x14ac:dyDescent="0.15">
      <c r="G700" s="54" t="s">
        <v>1</v>
      </c>
    </row>
  </sheetData>
  <mergeCells count="9">
    <mergeCell ref="A12:B12"/>
    <mergeCell ref="A6:H6"/>
    <mergeCell ref="A8:H8"/>
    <mergeCell ref="A1:H1"/>
    <mergeCell ref="D10:D11"/>
    <mergeCell ref="E10:E11"/>
    <mergeCell ref="F10:F11"/>
    <mergeCell ref="A10:B11"/>
    <mergeCell ref="A9:H9"/>
  </mergeCells>
  <phoneticPr fontId="2" type="noConversion"/>
  <printOptions horizontalCentered="1" verticalCentered="1"/>
  <pageMargins left="0.39370078740157483" right="0" top="0" bottom="0.59055118110236227" header="0" footer="0"/>
  <pageSetup scale="65" firstPageNumber="8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19.54_2018</vt:lpstr>
      <vt:lpstr>A_IMPRESIÓN_IM</vt:lpstr>
      <vt:lpstr>'19.54_2018'!Área_de_impresión</vt:lpstr>
      <vt:lpstr>'19.54_2018'!Imprimir_área_IM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cp:lastPrinted>2017-02-20T16:42:54Z</cp:lastPrinted>
  <dcterms:created xsi:type="dcterms:W3CDTF">2009-04-01T16:44:29Z</dcterms:created>
  <dcterms:modified xsi:type="dcterms:W3CDTF">2019-02-27T23:29:26Z</dcterms:modified>
</cp:coreProperties>
</file>